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rtsdata\JPA Files\In Process Submissions\"/>
    </mc:Choice>
  </mc:AlternateContent>
  <xr:revisionPtr revIDLastSave="0" documentId="8_{139E9480-0F62-436B-9A98-5727983DA0BA}" xr6:coauthVersionLast="47" xr6:coauthVersionMax="47" xr10:uidLastSave="{00000000-0000-0000-0000-000000000000}"/>
  <bookViews>
    <workbookView xWindow="4305" yWindow="1125" windowWidth="22860" windowHeight="14025" xr2:uid="{5142A804-556A-6549-9E81-24ACC6B2CDA9}"/>
  </bookViews>
  <sheets>
    <sheet name="NRD SI raw data table" sheetId="1" r:id="rId1"/>
    <sheet name="NRD SI Summary tab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4" i="1" l="1"/>
  <c r="J63" i="1"/>
  <c r="J62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<sst xmlns="http://schemas.openxmlformats.org/spreadsheetml/2006/main" count="358" uniqueCount="78">
  <si>
    <t>%N</t>
  </si>
  <si>
    <t>δ15N ‰</t>
  </si>
  <si>
    <t>%C</t>
  </si>
  <si>
    <t>δ13C ‰</t>
  </si>
  <si>
    <t>C:N</t>
  </si>
  <si>
    <t>rattus exulans</t>
  </si>
  <si>
    <t>A</t>
  </si>
  <si>
    <t>rua kopiha</t>
  </si>
  <si>
    <t>bone</t>
  </si>
  <si>
    <t>B</t>
  </si>
  <si>
    <t>Oryctolagus cuniculus</t>
  </si>
  <si>
    <t>sea mammal</t>
  </si>
  <si>
    <t>Bos taurus</t>
  </si>
  <si>
    <t>TFR</t>
  </si>
  <si>
    <t>MR</t>
  </si>
  <si>
    <t>Canis familiaris</t>
  </si>
  <si>
    <t>rua kopiha DOG BURIAL</t>
  </si>
  <si>
    <t>tooth</t>
  </si>
  <si>
    <t>Mandibular molar</t>
  </si>
  <si>
    <t>no collagen</t>
  </si>
  <si>
    <t>DOG BURIAL</t>
  </si>
  <si>
    <t>pit DOG BURIAL</t>
  </si>
  <si>
    <t>F</t>
  </si>
  <si>
    <t>midden</t>
  </si>
  <si>
    <t>C35</t>
  </si>
  <si>
    <t>Totals for all fauna including historic cow and rabbit</t>
  </si>
  <si>
    <t>n=</t>
  </si>
  <si>
    <t>δ13C average</t>
  </si>
  <si>
    <t>1 SD</t>
  </si>
  <si>
    <t xml:space="preserve">δ15N average </t>
  </si>
  <si>
    <t>Type</t>
  </si>
  <si>
    <t>Feature</t>
  </si>
  <si>
    <t>Area</t>
  </si>
  <si>
    <t>Mammal data_ID</t>
  </si>
  <si>
    <t>Bag</t>
  </si>
  <si>
    <t>OTG #</t>
  </si>
  <si>
    <t>info</t>
  </si>
  <si>
    <t>Dog</t>
  </si>
  <si>
    <t>Rat</t>
  </si>
  <si>
    <t>Rabbit</t>
  </si>
  <si>
    <t>Cow</t>
  </si>
  <si>
    <t>Sea mammal</t>
  </si>
  <si>
    <t>Area comparisons for dogs and rats</t>
  </si>
  <si>
    <t>Area B</t>
  </si>
  <si>
    <t>Dog Area A</t>
  </si>
  <si>
    <t>Dog Area B</t>
  </si>
  <si>
    <t>Dog Area F</t>
  </si>
  <si>
    <t>Dog total</t>
  </si>
  <si>
    <t>Rat Area A</t>
  </si>
  <si>
    <t>Rat Area B</t>
  </si>
  <si>
    <t>Rat Total</t>
  </si>
  <si>
    <t>Dog context and SI values</t>
  </si>
  <si>
    <t>burial</t>
  </si>
  <si>
    <t>rua kopiha and burial</t>
  </si>
  <si>
    <t>pit and burial</t>
  </si>
  <si>
    <t>ALL DOG BURIALs</t>
  </si>
  <si>
    <t>square</t>
  </si>
  <si>
    <t>posthole</t>
  </si>
  <si>
    <t>no info</t>
  </si>
  <si>
    <t>ALL OTHER (exl no info)</t>
  </si>
  <si>
    <t>Dog values by area</t>
  </si>
  <si>
    <t>Dog bone Area A</t>
  </si>
  <si>
    <t>Dog bone Area B</t>
  </si>
  <si>
    <t>Dog bone  total</t>
  </si>
  <si>
    <t>Dog tooth Area A</t>
  </si>
  <si>
    <t>Dog tooth Area B</t>
  </si>
  <si>
    <t>Dog tooth Area F</t>
  </si>
  <si>
    <t>Dog tooth total</t>
  </si>
  <si>
    <t>Tooth info for Robyn tto match up her teeth if the same ones were sampled</t>
  </si>
  <si>
    <t>dog</t>
  </si>
  <si>
    <t>N/A</t>
  </si>
  <si>
    <t>Femur</t>
  </si>
  <si>
    <t>Humerus</t>
  </si>
  <si>
    <t>Ulna</t>
  </si>
  <si>
    <t>Lab ID</t>
  </si>
  <si>
    <t>Animal</t>
  </si>
  <si>
    <t>Tissue</t>
  </si>
  <si>
    <t>Element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</si>
</sst>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0" fillId="0" borderId="0" xfId="0" quotePrefix="1" applyNumberForma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quotePrefix="1" applyNumberFormat="1" applyBorder="1"/>
    <xf numFmtId="0" fontId="0" fillId="0" borderId="2" xfId="0" quotePrefix="1" applyNumberFormat="1" applyBorder="1"/>
    <xf numFmtId="0" fontId="0" fillId="0" borderId="3" xfId="0" applyNumberFormat="1" applyBorder="1"/>
    <xf numFmtId="2" fontId="0" fillId="0" borderId="2" xfId="0" applyNumberFormat="1" applyBorder="1"/>
    <xf numFmtId="2" fontId="0" fillId="0" borderId="3" xfId="0" applyNumberForma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4" xfId="0" applyBorder="1"/>
    <xf numFmtId="0" fontId="0" fillId="0" borderId="0" xfId="0" applyBorder="1"/>
    <xf numFmtId="2" fontId="0" fillId="0" borderId="0" xfId="0" applyNumberFormat="1" applyBorder="1"/>
    <xf numFmtId="2" fontId="0" fillId="0" borderId="5" xfId="0" applyNumberFormat="1" applyBorder="1"/>
    <xf numFmtId="0" fontId="0" fillId="2" borderId="4" xfId="0" quotePrefix="1" applyNumberFormat="1" applyFill="1" applyBorder="1"/>
    <xf numFmtId="0" fontId="3" fillId="3" borderId="0" xfId="0" applyFont="1" applyFill="1" applyBorder="1"/>
    <xf numFmtId="0" fontId="3" fillId="0" borderId="5" xfId="0" applyFont="1" applyBorder="1"/>
    <xf numFmtId="0" fontId="3" fillId="3" borderId="4" xfId="0" applyFont="1" applyFill="1" applyBorder="1"/>
    <xf numFmtId="0" fontId="0" fillId="0" borderId="6" xfId="0" applyBorder="1"/>
    <xf numFmtId="0" fontId="0" fillId="0" borderId="7" xfId="0" applyBorder="1"/>
    <xf numFmtId="2" fontId="0" fillId="0" borderId="7" xfId="0" applyNumberFormat="1" applyBorder="1"/>
    <xf numFmtId="2" fontId="0" fillId="0" borderId="8" xfId="0" applyNumberFormat="1" applyBorder="1"/>
    <xf numFmtId="0" fontId="3" fillId="0" borderId="4" xfId="0" applyFont="1" applyBorder="1"/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2" fontId="0" fillId="0" borderId="0" xfId="0" applyNumberFormat="1" applyFill="1" applyBorder="1"/>
    <xf numFmtId="2" fontId="0" fillId="0" borderId="5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0" fontId="3" fillId="2" borderId="5" xfId="0" applyFont="1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quotePrefix="1" applyNumberFormat="1" applyFill="1" applyAlignment="1">
      <alignment horizontal="center"/>
    </xf>
    <xf numFmtId="0" fontId="2" fillId="0" borderId="0" xfId="0" quotePrefix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B49E-58C8-4146-B975-5428855E6FBA}">
  <dimension ref="A1:J64"/>
  <sheetViews>
    <sheetView tabSelected="1" workbookViewId="0">
      <selection activeCell="F70" sqref="F70"/>
    </sheetView>
  </sheetViews>
  <sheetFormatPr defaultColWidth="11.125" defaultRowHeight="15.75" x14ac:dyDescent="0.25"/>
  <cols>
    <col min="1" max="1" width="7.125" bestFit="1" customWidth="1"/>
    <col min="2" max="2" width="19.375" bestFit="1" customWidth="1"/>
    <col min="3" max="3" width="5.5" style="39" bestFit="1" customWidth="1"/>
    <col min="4" max="4" width="7.125" style="39" bestFit="1" customWidth="1"/>
    <col min="5" max="5" width="15.875" style="39" customWidth="1"/>
    <col min="6" max="6" width="6.125" style="39" customWidth="1"/>
    <col min="7" max="7" width="9.5" style="39" bestFit="1" customWidth="1"/>
    <col min="8" max="8" width="6.125" style="39" bestFit="1" customWidth="1"/>
    <col min="9" max="9" width="9.125" style="39" bestFit="1" customWidth="1"/>
    <col min="10" max="10" width="5.125" style="39" customWidth="1"/>
  </cols>
  <sheetData>
    <row r="1" spans="1:10" ht="18.75" x14ac:dyDescent="0.3">
      <c r="A1" s="50" t="s">
        <v>74</v>
      </c>
      <c r="B1" s="50" t="s">
        <v>75</v>
      </c>
      <c r="C1" s="51" t="s">
        <v>32</v>
      </c>
      <c r="D1" s="51" t="s">
        <v>76</v>
      </c>
      <c r="E1" s="51" t="s">
        <v>77</v>
      </c>
      <c r="F1" s="51" t="s">
        <v>0</v>
      </c>
      <c r="G1" s="51" t="s">
        <v>1</v>
      </c>
      <c r="H1" s="51" t="s">
        <v>2</v>
      </c>
      <c r="I1" s="51" t="s">
        <v>3</v>
      </c>
      <c r="J1" s="51" t="s">
        <v>4</v>
      </c>
    </row>
    <row r="2" spans="1:10" x14ac:dyDescent="0.25">
      <c r="A2">
        <v>394</v>
      </c>
      <c r="B2" s="1" t="s">
        <v>5</v>
      </c>
      <c r="C2" s="42" t="s">
        <v>6</v>
      </c>
      <c r="D2" s="39" t="s">
        <v>8</v>
      </c>
      <c r="E2" s="39" t="s">
        <v>71</v>
      </c>
      <c r="F2" s="47">
        <v>15.935615230399138</v>
      </c>
      <c r="G2" s="47">
        <v>16.47396879644111</v>
      </c>
      <c r="H2" s="47">
        <v>43.642950080744619</v>
      </c>
      <c r="I2" s="47">
        <v>-19.819891814725658</v>
      </c>
      <c r="J2" s="47">
        <f t="shared" ref="J2:J64" si="0">H2/F2*(14/12)</f>
        <v>3.1951559044342432</v>
      </c>
    </row>
    <row r="3" spans="1:10" x14ac:dyDescent="0.25">
      <c r="A3">
        <v>395</v>
      </c>
      <c r="B3" s="1" t="s">
        <v>5</v>
      </c>
      <c r="C3" s="42" t="s">
        <v>6</v>
      </c>
      <c r="D3" s="39" t="s">
        <v>8</v>
      </c>
      <c r="E3" s="39" t="s">
        <v>71</v>
      </c>
      <c r="F3" s="47">
        <v>15.714073386169366</v>
      </c>
      <c r="G3" s="47">
        <v>8.4309165856611852</v>
      </c>
      <c r="H3" s="47">
        <v>43.350707199281572</v>
      </c>
      <c r="I3" s="47">
        <v>-18.115654512572071</v>
      </c>
      <c r="J3" s="47">
        <f t="shared" si="0"/>
        <v>3.2185050828604673</v>
      </c>
    </row>
    <row r="4" spans="1:10" x14ac:dyDescent="0.25">
      <c r="A4">
        <v>396</v>
      </c>
      <c r="B4" s="1" t="s">
        <v>5</v>
      </c>
      <c r="C4" s="42" t="s">
        <v>6</v>
      </c>
      <c r="D4" s="39" t="s">
        <v>8</v>
      </c>
      <c r="E4" s="39" t="s">
        <v>71</v>
      </c>
      <c r="F4" s="47">
        <v>15.373692947590589</v>
      </c>
      <c r="G4" s="47">
        <v>15.795241115315553</v>
      </c>
      <c r="H4" s="47">
        <v>43.226135900246021</v>
      </c>
      <c r="I4" s="47">
        <v>-17.904086937434478</v>
      </c>
      <c r="J4" s="47">
        <f t="shared" si="0"/>
        <v>3.2803108567043404</v>
      </c>
    </row>
    <row r="5" spans="1:10" x14ac:dyDescent="0.25">
      <c r="A5" s="2">
        <v>397</v>
      </c>
      <c r="B5" s="1" t="s">
        <v>5</v>
      </c>
      <c r="C5" s="43" t="s">
        <v>6</v>
      </c>
      <c r="D5" s="46" t="s">
        <v>8</v>
      </c>
      <c r="E5" s="40" t="s">
        <v>71</v>
      </c>
      <c r="F5" s="48">
        <v>14.665899445836548</v>
      </c>
      <c r="G5" s="48">
        <v>6.6170184991909888</v>
      </c>
      <c r="H5" s="48">
        <v>46.794639200295727</v>
      </c>
      <c r="I5" s="48">
        <v>-21.445951933671473</v>
      </c>
      <c r="J5" s="48">
        <f t="shared" si="0"/>
        <v>3.7224955711241279</v>
      </c>
    </row>
    <row r="6" spans="1:10" x14ac:dyDescent="0.25">
      <c r="A6">
        <v>398</v>
      </c>
      <c r="B6" s="1" t="s">
        <v>5</v>
      </c>
      <c r="C6" s="42" t="s">
        <v>6</v>
      </c>
      <c r="D6" s="39" t="s">
        <v>8</v>
      </c>
      <c r="E6" s="39" t="s">
        <v>71</v>
      </c>
      <c r="F6" s="47">
        <v>15.7005637760602</v>
      </c>
      <c r="G6" s="47">
        <v>6.1387388117659478</v>
      </c>
      <c r="H6" s="47">
        <v>44.196031426813398</v>
      </c>
      <c r="I6" s="47">
        <v>-19.445173365487644</v>
      </c>
      <c r="J6" s="47">
        <f t="shared" si="0"/>
        <v>3.2840882276619934</v>
      </c>
    </row>
    <row r="7" spans="1:10" x14ac:dyDescent="0.25">
      <c r="A7">
        <v>399</v>
      </c>
      <c r="B7" s="1" t="s">
        <v>5</v>
      </c>
      <c r="C7" s="42" t="s">
        <v>6</v>
      </c>
      <c r="D7" s="39" t="s">
        <v>8</v>
      </c>
      <c r="E7" s="39" t="s">
        <v>71</v>
      </c>
      <c r="F7" s="47">
        <v>15.529675650295644</v>
      </c>
      <c r="G7" s="47">
        <v>7.7269991316978572</v>
      </c>
      <c r="H7" s="47">
        <v>43.666172341672308</v>
      </c>
      <c r="I7" s="47">
        <v>-18.619917624094271</v>
      </c>
      <c r="J7" s="47">
        <f t="shared" si="0"/>
        <v>3.280420588242047</v>
      </c>
    </row>
    <row r="8" spans="1:10" x14ac:dyDescent="0.25">
      <c r="A8">
        <v>400</v>
      </c>
      <c r="B8" s="1" t="s">
        <v>5</v>
      </c>
      <c r="C8" s="42" t="s">
        <v>6</v>
      </c>
      <c r="D8" s="39" t="s">
        <v>8</v>
      </c>
      <c r="E8" s="39" t="s">
        <v>71</v>
      </c>
      <c r="F8" s="47">
        <v>15.67975012805875</v>
      </c>
      <c r="G8" s="47">
        <v>6.6712179116737982</v>
      </c>
      <c r="H8" s="47">
        <v>44.972919858650549</v>
      </c>
      <c r="I8" s="47">
        <v>-19.702257937066307</v>
      </c>
      <c r="J8" s="47">
        <f t="shared" si="0"/>
        <v>3.3462527191595552</v>
      </c>
    </row>
    <row r="9" spans="1:10" x14ac:dyDescent="0.25">
      <c r="A9">
        <v>401</v>
      </c>
      <c r="B9" s="1" t="s">
        <v>5</v>
      </c>
      <c r="C9" s="42" t="s">
        <v>6</v>
      </c>
      <c r="D9" s="39" t="s">
        <v>8</v>
      </c>
      <c r="E9" s="39" t="s">
        <v>71</v>
      </c>
      <c r="F9" s="47">
        <v>15.541120023804138</v>
      </c>
      <c r="G9" s="47">
        <v>7.1746400000000001</v>
      </c>
      <c r="H9" s="47">
        <v>44.422264223604991</v>
      </c>
      <c r="I9" s="47">
        <v>-19.726600000000001</v>
      </c>
      <c r="J9" s="47">
        <f t="shared" si="0"/>
        <v>3.3347644730983328</v>
      </c>
    </row>
    <row r="10" spans="1:10" x14ac:dyDescent="0.25">
      <c r="A10">
        <v>402</v>
      </c>
      <c r="B10" s="1" t="s">
        <v>5</v>
      </c>
      <c r="C10" s="42" t="s">
        <v>6</v>
      </c>
      <c r="D10" s="39" t="s">
        <v>8</v>
      </c>
      <c r="E10" s="39" t="s">
        <v>71</v>
      </c>
      <c r="F10" s="47">
        <v>14.993342773448745</v>
      </c>
      <c r="G10" s="47">
        <v>6.9333762534843224</v>
      </c>
      <c r="H10" s="47">
        <v>43.519556808583857</v>
      </c>
      <c r="I10" s="47">
        <v>-18.847787127527376</v>
      </c>
      <c r="J10" s="47">
        <f t="shared" si="0"/>
        <v>3.3863573349762408</v>
      </c>
    </row>
    <row r="11" spans="1:10" x14ac:dyDescent="0.25">
      <c r="A11">
        <v>403</v>
      </c>
      <c r="B11" s="1" t="s">
        <v>5</v>
      </c>
      <c r="C11" s="42" t="s">
        <v>6</v>
      </c>
      <c r="D11" s="39" t="s">
        <v>8</v>
      </c>
      <c r="E11" s="39" t="s">
        <v>71</v>
      </c>
      <c r="F11" s="47">
        <v>15.563686135826742</v>
      </c>
      <c r="G11" s="47">
        <v>8.1227540411814338</v>
      </c>
      <c r="H11" s="47">
        <v>43.736080064204536</v>
      </c>
      <c r="I11" s="47">
        <v>-19.922910250677813</v>
      </c>
      <c r="J11" s="47">
        <f t="shared" si="0"/>
        <v>3.2784924018812136</v>
      </c>
    </row>
    <row r="12" spans="1:10" x14ac:dyDescent="0.25">
      <c r="A12">
        <v>404</v>
      </c>
      <c r="B12" s="1" t="s">
        <v>5</v>
      </c>
      <c r="C12" s="42" t="s">
        <v>6</v>
      </c>
      <c r="D12" s="39" t="s">
        <v>8</v>
      </c>
      <c r="E12" s="39" t="s">
        <v>71</v>
      </c>
      <c r="F12" s="47">
        <v>15.992959715933726</v>
      </c>
      <c r="G12" s="47">
        <v>12.974178043640661</v>
      </c>
      <c r="H12" s="47">
        <v>45.129854850500877</v>
      </c>
      <c r="I12" s="47">
        <v>-16.803056772934532</v>
      </c>
      <c r="J12" s="47">
        <f t="shared" si="0"/>
        <v>3.2921671948643669</v>
      </c>
    </row>
    <row r="13" spans="1:10" x14ac:dyDescent="0.25">
      <c r="A13">
        <v>405</v>
      </c>
      <c r="B13" s="1" t="s">
        <v>5</v>
      </c>
      <c r="C13" s="42" t="s">
        <v>6</v>
      </c>
      <c r="D13" s="39" t="s">
        <v>8</v>
      </c>
      <c r="E13" s="39" t="s">
        <v>71</v>
      </c>
      <c r="F13" s="47">
        <v>15.076707231215478</v>
      </c>
      <c r="G13" s="47">
        <v>6.5435904386142028</v>
      </c>
      <c r="H13" s="47">
        <v>43.049894936617726</v>
      </c>
      <c r="I13" s="47">
        <v>-19.716765053919069</v>
      </c>
      <c r="J13" s="47">
        <f t="shared" si="0"/>
        <v>3.331289561825955</v>
      </c>
    </row>
    <row r="14" spans="1:10" x14ac:dyDescent="0.25">
      <c r="A14">
        <v>406</v>
      </c>
      <c r="B14" s="1" t="s">
        <v>5</v>
      </c>
      <c r="C14" s="42" t="s">
        <v>6</v>
      </c>
      <c r="D14" s="39" t="s">
        <v>8</v>
      </c>
      <c r="E14" s="39" t="s">
        <v>71</v>
      </c>
      <c r="F14" s="47">
        <v>15.493448759284512</v>
      </c>
      <c r="G14" s="47">
        <v>13.78348860763267</v>
      </c>
      <c r="H14" s="47">
        <v>43.891214284333351</v>
      </c>
      <c r="I14" s="47">
        <v>-17.36027898425349</v>
      </c>
      <c r="J14" s="47">
        <f t="shared" si="0"/>
        <v>3.3050366939361986</v>
      </c>
    </row>
    <row r="15" spans="1:10" x14ac:dyDescent="0.25">
      <c r="A15">
        <v>407</v>
      </c>
      <c r="B15" s="1" t="s">
        <v>5</v>
      </c>
      <c r="C15" s="42" t="s">
        <v>6</v>
      </c>
      <c r="D15" s="39" t="s">
        <v>8</v>
      </c>
      <c r="E15" s="39" t="s">
        <v>71</v>
      </c>
      <c r="F15" s="47">
        <v>15.899624528847413</v>
      </c>
      <c r="G15" s="47">
        <v>14.377247497584277</v>
      </c>
      <c r="H15" s="47">
        <v>45.353367587013203</v>
      </c>
      <c r="I15" s="47">
        <v>-17.871295317296738</v>
      </c>
      <c r="J15" s="47">
        <f t="shared" si="0"/>
        <v>3.3278938184261904</v>
      </c>
    </row>
    <row r="16" spans="1:10" x14ac:dyDescent="0.25">
      <c r="A16">
        <v>408</v>
      </c>
      <c r="B16" s="1" t="s">
        <v>5</v>
      </c>
      <c r="C16" s="42" t="s">
        <v>6</v>
      </c>
      <c r="D16" s="39" t="s">
        <v>8</v>
      </c>
      <c r="E16" s="39" t="s">
        <v>71</v>
      </c>
      <c r="F16" s="47">
        <v>15.492238493646475</v>
      </c>
      <c r="G16" s="47">
        <v>15.954801975149357</v>
      </c>
      <c r="H16" s="47">
        <v>43.585499397794166</v>
      </c>
      <c r="I16" s="47">
        <v>-16.980528291766742</v>
      </c>
      <c r="J16" s="47">
        <f t="shared" si="0"/>
        <v>3.2822725597905387</v>
      </c>
    </row>
    <row r="17" spans="1:10" x14ac:dyDescent="0.25">
      <c r="A17">
        <v>409</v>
      </c>
      <c r="B17" s="1" t="s">
        <v>5</v>
      </c>
      <c r="C17" s="42" t="s">
        <v>6</v>
      </c>
      <c r="D17" s="39" t="s">
        <v>8</v>
      </c>
      <c r="E17" s="39" t="s">
        <v>71</v>
      </c>
      <c r="F17" s="47">
        <v>16.096428182051493</v>
      </c>
      <c r="G17" s="47">
        <v>15.704094653163855</v>
      </c>
      <c r="H17" s="47">
        <v>45.152145998029091</v>
      </c>
      <c r="I17" s="47">
        <v>-18.220177671115607</v>
      </c>
      <c r="J17" s="47">
        <f t="shared" si="0"/>
        <v>3.2726206751325075</v>
      </c>
    </row>
    <row r="18" spans="1:10" x14ac:dyDescent="0.25">
      <c r="A18">
        <v>410</v>
      </c>
      <c r="B18" s="1" t="s">
        <v>5</v>
      </c>
      <c r="C18" s="42" t="s">
        <v>9</v>
      </c>
      <c r="D18" s="39" t="s">
        <v>8</v>
      </c>
      <c r="E18" s="39" t="s">
        <v>71</v>
      </c>
      <c r="F18" s="47">
        <v>15.932595213844591</v>
      </c>
      <c r="G18" s="47">
        <v>14.695131002525736</v>
      </c>
      <c r="H18" s="47">
        <v>45.192192647995</v>
      </c>
      <c r="I18" s="47">
        <v>-20.532869126655942</v>
      </c>
      <c r="J18" s="47">
        <f t="shared" si="0"/>
        <v>3.3092050634776422</v>
      </c>
    </row>
    <row r="19" spans="1:10" x14ac:dyDescent="0.25">
      <c r="A19">
        <v>411</v>
      </c>
      <c r="B19" s="1" t="s">
        <v>5</v>
      </c>
      <c r="C19" s="42" t="s">
        <v>9</v>
      </c>
      <c r="D19" s="39" t="s">
        <v>8</v>
      </c>
      <c r="E19" s="39" t="s">
        <v>71</v>
      </c>
      <c r="F19" s="47">
        <v>16.534868373461237</v>
      </c>
      <c r="G19" s="47">
        <v>15.154</v>
      </c>
      <c r="H19" s="47">
        <v>45.676539919330317</v>
      </c>
      <c r="I19" s="47">
        <v>-14.981400000000001</v>
      </c>
      <c r="J19" s="47">
        <f t="shared" si="0"/>
        <v>3.2228437123867479</v>
      </c>
    </row>
    <row r="20" spans="1:10" x14ac:dyDescent="0.25">
      <c r="A20">
        <v>412</v>
      </c>
      <c r="B20" s="1" t="s">
        <v>5</v>
      </c>
      <c r="C20" s="42" t="s">
        <v>6</v>
      </c>
      <c r="D20" s="39" t="s">
        <v>8</v>
      </c>
      <c r="E20" s="39" t="s">
        <v>71</v>
      </c>
      <c r="F20" s="47">
        <v>15.298252999436096</v>
      </c>
      <c r="G20" s="47">
        <v>15.893975553581916</v>
      </c>
      <c r="H20" s="47">
        <v>44.128197166530605</v>
      </c>
      <c r="I20" s="47">
        <v>-18.726763707695458</v>
      </c>
      <c r="J20" s="47">
        <f t="shared" si="0"/>
        <v>3.3652794666282091</v>
      </c>
    </row>
    <row r="21" spans="1:10" x14ac:dyDescent="0.25">
      <c r="A21">
        <v>413</v>
      </c>
      <c r="B21" s="1" t="s">
        <v>5</v>
      </c>
      <c r="C21" s="42" t="s">
        <v>6</v>
      </c>
      <c r="D21" s="39" t="s">
        <v>8</v>
      </c>
      <c r="E21" s="39" t="s">
        <v>71</v>
      </c>
      <c r="F21" s="47">
        <v>15.014703872698922</v>
      </c>
      <c r="G21" s="47">
        <v>17.054858632174032</v>
      </c>
      <c r="H21" s="47">
        <v>42.912492622963867</v>
      </c>
      <c r="I21" s="47">
        <v>-19.322623125715545</v>
      </c>
      <c r="J21" s="47">
        <f t="shared" si="0"/>
        <v>3.3343697718756262</v>
      </c>
    </row>
    <row r="22" spans="1:10" x14ac:dyDescent="0.25">
      <c r="A22">
        <v>414</v>
      </c>
      <c r="B22" s="1" t="s">
        <v>5</v>
      </c>
      <c r="C22" s="42" t="s">
        <v>6</v>
      </c>
      <c r="D22" s="39" t="s">
        <v>8</v>
      </c>
      <c r="E22" s="39" t="s">
        <v>71</v>
      </c>
      <c r="F22" s="47">
        <v>15.782204880241885</v>
      </c>
      <c r="G22" s="47">
        <v>6.5209851103528642</v>
      </c>
      <c r="H22" s="47">
        <v>44.182948893643974</v>
      </c>
      <c r="I22" s="47">
        <v>-19.47145090537143</v>
      </c>
      <c r="J22" s="47">
        <f t="shared" si="0"/>
        <v>3.2661325904965239</v>
      </c>
    </row>
    <row r="23" spans="1:10" x14ac:dyDescent="0.25">
      <c r="A23">
        <v>415</v>
      </c>
      <c r="B23" s="1" t="s">
        <v>5</v>
      </c>
      <c r="C23" s="42" t="s">
        <v>6</v>
      </c>
      <c r="D23" s="39" t="s">
        <v>8</v>
      </c>
      <c r="E23" s="39" t="s">
        <v>71</v>
      </c>
      <c r="F23" s="47">
        <v>15.9668970438555</v>
      </c>
      <c r="G23" s="47">
        <v>14.90034550224121</v>
      </c>
      <c r="H23" s="47">
        <v>44.33672793905825</v>
      </c>
      <c r="I23" s="47">
        <v>-14.549722564588592</v>
      </c>
      <c r="J23" s="47">
        <f t="shared" si="0"/>
        <v>3.2395889103245401</v>
      </c>
    </row>
    <row r="24" spans="1:10" x14ac:dyDescent="0.25">
      <c r="A24">
        <v>416</v>
      </c>
      <c r="B24" s="1" t="s">
        <v>5</v>
      </c>
      <c r="C24" s="42" t="s">
        <v>6</v>
      </c>
      <c r="D24" s="39" t="s">
        <v>8</v>
      </c>
      <c r="E24" s="39" t="s">
        <v>71</v>
      </c>
      <c r="F24" s="47">
        <v>16.196007803022457</v>
      </c>
      <c r="G24" s="47">
        <v>15.931689086265392</v>
      </c>
      <c r="H24" s="47">
        <v>44.983380325482727</v>
      </c>
      <c r="I24" s="47">
        <v>-14.123987600776488</v>
      </c>
      <c r="J24" s="47">
        <f t="shared" si="0"/>
        <v>3.2403423743680868</v>
      </c>
    </row>
    <row r="25" spans="1:10" x14ac:dyDescent="0.25">
      <c r="A25">
        <v>417</v>
      </c>
      <c r="B25" s="1" t="s">
        <v>5</v>
      </c>
      <c r="C25" s="42" t="s">
        <v>6</v>
      </c>
      <c r="D25" s="39" t="s">
        <v>8</v>
      </c>
      <c r="E25" s="39" t="s">
        <v>71</v>
      </c>
      <c r="F25" s="47">
        <v>15.857958700079823</v>
      </c>
      <c r="G25" s="47">
        <v>15.204974860125878</v>
      </c>
      <c r="H25" s="47">
        <v>44.893764122124921</v>
      </c>
      <c r="I25" s="47">
        <v>-18.771264435477597</v>
      </c>
      <c r="J25" s="47">
        <f t="shared" si="0"/>
        <v>3.3028247287726531</v>
      </c>
    </row>
    <row r="26" spans="1:10" x14ac:dyDescent="0.25">
      <c r="A26">
        <v>418</v>
      </c>
      <c r="B26" s="1" t="s">
        <v>5</v>
      </c>
      <c r="C26" s="42" t="s">
        <v>6</v>
      </c>
      <c r="D26" s="39" t="s">
        <v>8</v>
      </c>
      <c r="E26" s="39" t="s">
        <v>71</v>
      </c>
      <c r="F26" s="47">
        <v>16.143926107635107</v>
      </c>
      <c r="G26" s="47">
        <v>8.4055853859433221</v>
      </c>
      <c r="H26" s="47">
        <v>44.990574212813684</v>
      </c>
      <c r="I26" s="47">
        <v>-18.811029613661756</v>
      </c>
      <c r="J26" s="47">
        <f t="shared" si="0"/>
        <v>3.2513158756009477</v>
      </c>
    </row>
    <row r="27" spans="1:10" x14ac:dyDescent="0.25">
      <c r="A27">
        <v>419</v>
      </c>
      <c r="B27" s="1" t="s">
        <v>5</v>
      </c>
      <c r="C27" s="42" t="s">
        <v>6</v>
      </c>
      <c r="D27" s="39" t="s">
        <v>8</v>
      </c>
      <c r="E27" s="39" t="s">
        <v>71</v>
      </c>
      <c r="F27" s="47">
        <v>15.534191239343071</v>
      </c>
      <c r="G27" s="47">
        <v>9.7712571178242236</v>
      </c>
      <c r="H27" s="47">
        <v>43.629195398799389</v>
      </c>
      <c r="I27" s="47">
        <v>-18.801783762084071</v>
      </c>
      <c r="J27" s="47">
        <f t="shared" si="0"/>
        <v>3.2766899274647083</v>
      </c>
    </row>
    <row r="28" spans="1:10" x14ac:dyDescent="0.25">
      <c r="A28">
        <v>420</v>
      </c>
      <c r="B28" s="1" t="s">
        <v>5</v>
      </c>
      <c r="C28" s="42" t="s">
        <v>6</v>
      </c>
      <c r="D28" s="39" t="s">
        <v>8</v>
      </c>
      <c r="E28" s="39" t="s">
        <v>71</v>
      </c>
      <c r="F28" s="47">
        <v>15.730908499388887</v>
      </c>
      <c r="G28" s="47">
        <v>11.762117075090345</v>
      </c>
      <c r="H28" s="47">
        <v>43.991542991755843</v>
      </c>
      <c r="I28" s="47">
        <v>-16.860417216431991</v>
      </c>
      <c r="J28" s="47">
        <f t="shared" si="0"/>
        <v>3.2625875883588646</v>
      </c>
    </row>
    <row r="29" spans="1:10" x14ac:dyDescent="0.25">
      <c r="A29">
        <v>421</v>
      </c>
      <c r="B29" s="1" t="s">
        <v>5</v>
      </c>
      <c r="C29" s="42" t="s">
        <v>6</v>
      </c>
      <c r="D29" s="39" t="s">
        <v>8</v>
      </c>
      <c r="E29" s="39" t="s">
        <v>71</v>
      </c>
      <c r="F29" s="47">
        <v>15.641122225152206</v>
      </c>
      <c r="G29" s="47">
        <v>14.799600000000002</v>
      </c>
      <c r="H29" s="47">
        <v>43.255882847466481</v>
      </c>
      <c r="I29" s="47">
        <v>-15.073550000000001</v>
      </c>
      <c r="J29" s="47">
        <f t="shared" si="0"/>
        <v>3.2264434692688098</v>
      </c>
    </row>
    <row r="30" spans="1:10" x14ac:dyDescent="0.25">
      <c r="A30">
        <v>422</v>
      </c>
      <c r="B30" s="1" t="s">
        <v>5</v>
      </c>
      <c r="C30" s="42" t="s">
        <v>6</v>
      </c>
      <c r="D30" s="39" t="s">
        <v>8</v>
      </c>
      <c r="E30" s="39" t="s">
        <v>71</v>
      </c>
      <c r="F30" s="47">
        <v>15.589740299070396</v>
      </c>
      <c r="G30" s="47">
        <v>7.7675070722962172</v>
      </c>
      <c r="H30" s="47">
        <v>43.825837030853755</v>
      </c>
      <c r="I30" s="47">
        <v>-19.206858668622104</v>
      </c>
      <c r="J30" s="47">
        <f t="shared" si="0"/>
        <v>3.2797302727173436</v>
      </c>
    </row>
    <row r="31" spans="1:10" x14ac:dyDescent="0.25">
      <c r="A31">
        <v>423</v>
      </c>
      <c r="B31" s="1" t="s">
        <v>5</v>
      </c>
      <c r="C31" s="42" t="s">
        <v>6</v>
      </c>
      <c r="D31" s="39" t="s">
        <v>8</v>
      </c>
      <c r="E31" s="39" t="s">
        <v>71</v>
      </c>
      <c r="F31" s="47">
        <v>15.21562525503526</v>
      </c>
      <c r="G31" s="47">
        <v>15.506450432447794</v>
      </c>
      <c r="H31" s="47">
        <v>43.058407475294338</v>
      </c>
      <c r="I31" s="47">
        <v>-18.762890955278078</v>
      </c>
      <c r="J31" s="47">
        <f t="shared" si="0"/>
        <v>3.3015277308142612</v>
      </c>
    </row>
    <row r="32" spans="1:10" x14ac:dyDescent="0.25">
      <c r="A32">
        <v>424</v>
      </c>
      <c r="B32" s="1" t="s">
        <v>5</v>
      </c>
      <c r="C32" s="42" t="s">
        <v>6</v>
      </c>
      <c r="D32" s="39" t="s">
        <v>8</v>
      </c>
      <c r="E32" s="39" t="s">
        <v>71</v>
      </c>
      <c r="F32" s="47">
        <v>15.130698837251403</v>
      </c>
      <c r="G32" s="47">
        <v>10.363782941094456</v>
      </c>
      <c r="H32" s="47">
        <v>42.945831378294898</v>
      </c>
      <c r="I32" s="47">
        <v>-18.461602963718811</v>
      </c>
      <c r="J32" s="47">
        <f t="shared" si="0"/>
        <v>3.3113784419521033</v>
      </c>
    </row>
    <row r="33" spans="1:10" x14ac:dyDescent="0.25">
      <c r="A33">
        <v>425</v>
      </c>
      <c r="B33" s="1" t="s">
        <v>5</v>
      </c>
      <c r="C33" s="42" t="s">
        <v>6</v>
      </c>
      <c r="D33" s="39" t="s">
        <v>8</v>
      </c>
      <c r="E33" s="39" t="s">
        <v>71</v>
      </c>
      <c r="F33" s="47">
        <v>16.396847769342195</v>
      </c>
      <c r="G33" s="47">
        <v>8.6593800000000005</v>
      </c>
      <c r="H33" s="47">
        <v>44.735833147536333</v>
      </c>
      <c r="I33" s="47">
        <v>-17.310300000000002</v>
      </c>
      <c r="J33" s="47">
        <f t="shared" si="0"/>
        <v>3.1830389641341537</v>
      </c>
    </row>
    <row r="34" spans="1:10" x14ac:dyDescent="0.25">
      <c r="A34">
        <v>426</v>
      </c>
      <c r="B34" s="1" t="s">
        <v>5</v>
      </c>
      <c r="C34" s="42" t="s">
        <v>6</v>
      </c>
      <c r="D34" s="39" t="s">
        <v>8</v>
      </c>
      <c r="E34" s="39" t="s">
        <v>71</v>
      </c>
      <c r="F34" s="47">
        <v>15.614104229659132</v>
      </c>
      <c r="G34" s="47">
        <v>7.8133635248806552</v>
      </c>
      <c r="H34" s="47">
        <v>43.160450189177659</v>
      </c>
      <c r="I34" s="47">
        <v>-19.632502928259029</v>
      </c>
      <c r="J34" s="47">
        <f t="shared" si="0"/>
        <v>3.2248957617685812</v>
      </c>
    </row>
    <row r="35" spans="1:10" x14ac:dyDescent="0.25">
      <c r="A35">
        <v>427</v>
      </c>
      <c r="B35" s="1" t="s">
        <v>5</v>
      </c>
      <c r="C35" s="42" t="s">
        <v>6</v>
      </c>
      <c r="D35" s="39" t="s">
        <v>8</v>
      </c>
      <c r="E35" s="39" t="s">
        <v>71</v>
      </c>
      <c r="F35" s="47">
        <v>15.410960259615734</v>
      </c>
      <c r="G35" s="47">
        <v>16.407795043272912</v>
      </c>
      <c r="H35" s="47">
        <v>43.29016468137403</v>
      </c>
      <c r="I35" s="47">
        <v>-19.23964848297096</v>
      </c>
      <c r="J35" s="47">
        <f t="shared" si="0"/>
        <v>3.2772255120674116</v>
      </c>
    </row>
    <row r="36" spans="1:10" x14ac:dyDescent="0.25">
      <c r="A36">
        <v>428</v>
      </c>
      <c r="B36" s="1" t="s">
        <v>5</v>
      </c>
      <c r="C36" s="42" t="s">
        <v>6</v>
      </c>
      <c r="D36" s="39" t="s">
        <v>8</v>
      </c>
      <c r="E36" s="39" t="s">
        <v>71</v>
      </c>
      <c r="F36" s="47">
        <v>15.101744499584745</v>
      </c>
      <c r="G36" s="47">
        <v>9.5598788786509132</v>
      </c>
      <c r="H36" s="47">
        <v>43.430307220275381</v>
      </c>
      <c r="I36" s="47">
        <v>-18.552296653581802</v>
      </c>
      <c r="J36" s="47">
        <f t="shared" si="0"/>
        <v>3.355154880178326</v>
      </c>
    </row>
    <row r="37" spans="1:10" x14ac:dyDescent="0.25">
      <c r="A37">
        <v>429</v>
      </c>
      <c r="B37" s="1" t="s">
        <v>5</v>
      </c>
      <c r="C37" s="42" t="s">
        <v>6</v>
      </c>
      <c r="D37" s="39" t="s">
        <v>8</v>
      </c>
      <c r="E37" s="39" t="s">
        <v>71</v>
      </c>
      <c r="F37" s="47">
        <v>15.383489230424493</v>
      </c>
      <c r="G37" s="47">
        <v>9.6641176666393598</v>
      </c>
      <c r="H37" s="47">
        <v>44.230931659196436</v>
      </c>
      <c r="I37" s="47">
        <v>-18.814225280267188</v>
      </c>
      <c r="J37" s="47">
        <f t="shared" si="0"/>
        <v>3.3544245281063532</v>
      </c>
    </row>
    <row r="38" spans="1:10" x14ac:dyDescent="0.25">
      <c r="A38">
        <v>430</v>
      </c>
      <c r="B38" s="1" t="s">
        <v>5</v>
      </c>
      <c r="C38" s="42" t="s">
        <v>6</v>
      </c>
      <c r="D38" s="39" t="s">
        <v>8</v>
      </c>
      <c r="E38" s="39" t="s">
        <v>71</v>
      </c>
      <c r="F38" s="47">
        <v>15.622626256121785</v>
      </c>
      <c r="G38" s="47">
        <v>14.510540028807025</v>
      </c>
      <c r="H38" s="47">
        <v>44.442674210819717</v>
      </c>
      <c r="I38" s="47">
        <v>-13.677237131164635</v>
      </c>
      <c r="J38" s="47">
        <f t="shared" si="0"/>
        <v>3.3188905456259081</v>
      </c>
    </row>
    <row r="39" spans="1:10" x14ac:dyDescent="0.25">
      <c r="A39">
        <v>431</v>
      </c>
      <c r="B39" s="1" t="s">
        <v>5</v>
      </c>
      <c r="C39" s="42" t="s">
        <v>6</v>
      </c>
      <c r="D39" s="39" t="s">
        <v>8</v>
      </c>
      <c r="E39" s="39" t="s">
        <v>71</v>
      </c>
      <c r="F39" s="47">
        <v>16.294934367082277</v>
      </c>
      <c r="G39" s="47">
        <v>6.0456000000000003</v>
      </c>
      <c r="H39" s="47">
        <v>44.59545264936034</v>
      </c>
      <c r="I39" s="47">
        <v>-19.153199999999998</v>
      </c>
      <c r="J39" s="47">
        <f t="shared" si="0"/>
        <v>3.1928958361454503</v>
      </c>
    </row>
    <row r="40" spans="1:10" x14ac:dyDescent="0.25">
      <c r="A40">
        <v>432</v>
      </c>
      <c r="B40" s="1" t="s">
        <v>5</v>
      </c>
      <c r="C40" s="44" t="s">
        <v>6</v>
      </c>
      <c r="D40" s="39" t="s">
        <v>8</v>
      </c>
      <c r="E40" s="39" t="s">
        <v>71</v>
      </c>
      <c r="F40" s="47">
        <v>15.001860724889523</v>
      </c>
      <c r="G40" s="47">
        <v>14.719067640635519</v>
      </c>
      <c r="H40" s="47">
        <v>42.47573057338024</v>
      </c>
      <c r="I40" s="47">
        <v>-19.827062978698606</v>
      </c>
      <c r="J40" s="47">
        <f t="shared" si="0"/>
        <v>3.3032581698389207</v>
      </c>
    </row>
    <row r="41" spans="1:10" x14ac:dyDescent="0.25">
      <c r="A41">
        <v>433</v>
      </c>
      <c r="B41" s="1" t="s">
        <v>5</v>
      </c>
      <c r="C41" s="44" t="s">
        <v>6</v>
      </c>
      <c r="D41" s="39" t="s">
        <v>8</v>
      </c>
      <c r="E41" s="39" t="s">
        <v>71</v>
      </c>
      <c r="F41" s="47">
        <v>15.438015902484464</v>
      </c>
      <c r="G41" s="47">
        <v>14.610384528273794</v>
      </c>
      <c r="H41" s="47">
        <v>43.181256417536908</v>
      </c>
      <c r="I41" s="47">
        <v>-20.290882437926253</v>
      </c>
      <c r="J41" s="47">
        <f t="shared" si="0"/>
        <v>3.2632517549757782</v>
      </c>
    </row>
    <row r="42" spans="1:10" x14ac:dyDescent="0.25">
      <c r="A42">
        <v>434</v>
      </c>
      <c r="B42" s="1" t="s">
        <v>10</v>
      </c>
      <c r="C42" s="42" t="s">
        <v>6</v>
      </c>
      <c r="D42" s="39" t="s">
        <v>8</v>
      </c>
      <c r="E42" s="39" t="s">
        <v>72</v>
      </c>
      <c r="F42" s="47">
        <v>16.226482942843745</v>
      </c>
      <c r="G42" s="47">
        <v>3.0191300000000001</v>
      </c>
      <c r="H42" s="47">
        <v>44.803403555386851</v>
      </c>
      <c r="I42" s="47">
        <v>-21.916399999999999</v>
      </c>
      <c r="J42" s="47">
        <f t="shared" si="0"/>
        <v>3.221316514823517</v>
      </c>
    </row>
    <row r="43" spans="1:10" x14ac:dyDescent="0.25">
      <c r="A43">
        <v>435</v>
      </c>
      <c r="B43" t="s">
        <v>11</v>
      </c>
      <c r="C43" s="41" t="s">
        <v>6</v>
      </c>
      <c r="D43" s="39" t="s">
        <v>8</v>
      </c>
      <c r="E43" s="39" t="s">
        <v>73</v>
      </c>
      <c r="F43" s="47">
        <v>10.971741307342716</v>
      </c>
      <c r="G43" s="47">
        <v>16.930078327804146</v>
      </c>
      <c r="H43" s="47">
        <v>32.573627015907739</v>
      </c>
      <c r="I43" s="47">
        <v>-14.066791673980862</v>
      </c>
      <c r="J43" s="47">
        <f t="shared" si="0"/>
        <v>3.4636767115954115</v>
      </c>
    </row>
    <row r="44" spans="1:10" x14ac:dyDescent="0.25">
      <c r="A44">
        <v>436</v>
      </c>
      <c r="B44" s="1" t="s">
        <v>12</v>
      </c>
      <c r="C44" s="41" t="s">
        <v>9</v>
      </c>
      <c r="D44" s="39" t="s">
        <v>8</v>
      </c>
      <c r="E44" s="41" t="s">
        <v>13</v>
      </c>
      <c r="F44" s="47">
        <v>16.563738738359532</v>
      </c>
      <c r="G44" s="47">
        <v>7.3793199999999999</v>
      </c>
      <c r="H44" s="47">
        <v>44.94008446495949</v>
      </c>
      <c r="I44" s="47">
        <v>-20.256</v>
      </c>
      <c r="J44" s="47">
        <f t="shared" si="0"/>
        <v>3.1653541130198604</v>
      </c>
    </row>
    <row r="45" spans="1:10" x14ac:dyDescent="0.25">
      <c r="A45">
        <v>437</v>
      </c>
      <c r="B45" t="s">
        <v>11</v>
      </c>
      <c r="C45" s="41" t="s">
        <v>6</v>
      </c>
      <c r="D45" s="39" t="s">
        <v>8</v>
      </c>
      <c r="E45" s="39" t="s">
        <v>73</v>
      </c>
      <c r="F45" s="47">
        <v>15.131592938583537</v>
      </c>
      <c r="G45" s="47">
        <v>16.01925</v>
      </c>
      <c r="H45" s="47">
        <v>41.299702795175129</v>
      </c>
      <c r="I45" s="47">
        <v>-13.152699999999999</v>
      </c>
      <c r="J45" s="47">
        <f t="shared" si="0"/>
        <v>3.1842639958619836</v>
      </c>
    </row>
    <row r="46" spans="1:10" x14ac:dyDescent="0.25">
      <c r="A46">
        <v>438</v>
      </c>
      <c r="B46" t="s">
        <v>11</v>
      </c>
      <c r="C46" s="41" t="s">
        <v>9</v>
      </c>
      <c r="D46" s="39" t="s">
        <v>8</v>
      </c>
      <c r="E46" s="39" t="s">
        <v>73</v>
      </c>
      <c r="F46" s="47">
        <v>11.881685311645789</v>
      </c>
      <c r="G46" s="47">
        <v>16.0731</v>
      </c>
      <c r="H46" s="47">
        <v>33.090873530381273</v>
      </c>
      <c r="I46" s="47">
        <v>-13.577</v>
      </c>
      <c r="J46" s="47">
        <f t="shared" si="0"/>
        <v>3.249203972852118</v>
      </c>
    </row>
    <row r="47" spans="1:10" x14ac:dyDescent="0.25">
      <c r="A47">
        <v>439</v>
      </c>
      <c r="B47" t="s">
        <v>11</v>
      </c>
      <c r="C47" s="41" t="s">
        <v>6</v>
      </c>
      <c r="D47" s="39" t="s">
        <v>8</v>
      </c>
      <c r="E47" s="39" t="s">
        <v>73</v>
      </c>
      <c r="F47" s="47">
        <v>16.864223422898249</v>
      </c>
      <c r="G47" s="47">
        <v>13.393650000000001</v>
      </c>
      <c r="H47" s="47">
        <v>45.491062876089892</v>
      </c>
      <c r="I47" s="47">
        <v>-10.521000000000001</v>
      </c>
      <c r="J47" s="47">
        <f t="shared" si="0"/>
        <v>3.1470708942760526</v>
      </c>
    </row>
    <row r="48" spans="1:10" x14ac:dyDescent="0.25">
      <c r="A48">
        <v>440</v>
      </c>
      <c r="B48" s="1" t="s">
        <v>10</v>
      </c>
      <c r="C48" s="45" t="s">
        <v>6</v>
      </c>
      <c r="D48" s="39" t="s">
        <v>8</v>
      </c>
      <c r="E48" s="39" t="s">
        <v>14</v>
      </c>
      <c r="F48" s="47">
        <v>15.380490330248451</v>
      </c>
      <c r="G48" s="47">
        <v>6.0199299999999996</v>
      </c>
      <c r="H48" s="47">
        <v>42.345741127348631</v>
      </c>
      <c r="I48" s="47">
        <v>-22.2288</v>
      </c>
      <c r="J48" s="47">
        <f t="shared" si="0"/>
        <v>3.2120799524455319</v>
      </c>
    </row>
    <row r="49" spans="1:10" x14ac:dyDescent="0.25">
      <c r="A49">
        <v>441</v>
      </c>
      <c r="B49" s="1" t="s">
        <v>10</v>
      </c>
      <c r="C49" s="41" t="s">
        <v>9</v>
      </c>
      <c r="D49" s="39" t="s">
        <v>8</v>
      </c>
      <c r="E49" s="39" t="s">
        <v>71</v>
      </c>
      <c r="F49" s="47">
        <v>16.000699269434566</v>
      </c>
      <c r="G49" s="47">
        <v>3.5527000000000002</v>
      </c>
      <c r="H49" s="47">
        <v>43.979709501177098</v>
      </c>
      <c r="I49" s="47">
        <v>-21.107099999999999</v>
      </c>
      <c r="J49" s="47">
        <f t="shared" si="0"/>
        <v>3.2067136704907151</v>
      </c>
    </row>
    <row r="50" spans="1:10" x14ac:dyDescent="0.25">
      <c r="A50">
        <v>442</v>
      </c>
      <c r="B50" s="1" t="s">
        <v>15</v>
      </c>
      <c r="C50" s="42" t="s">
        <v>6</v>
      </c>
      <c r="D50" s="39" t="s">
        <v>8</v>
      </c>
      <c r="E50" s="39" t="s">
        <v>72</v>
      </c>
      <c r="F50" s="47">
        <v>15.872369473689837</v>
      </c>
      <c r="G50" s="47">
        <v>13.577299999999999</v>
      </c>
      <c r="H50" s="47">
        <v>43.377034477167228</v>
      </c>
      <c r="I50" s="47">
        <v>-11.849500000000001</v>
      </c>
      <c r="J50" s="47">
        <f t="shared" si="0"/>
        <v>3.1883418734201947</v>
      </c>
    </row>
    <row r="51" spans="1:10" x14ac:dyDescent="0.25">
      <c r="A51">
        <v>443</v>
      </c>
      <c r="B51" s="1" t="s">
        <v>15</v>
      </c>
      <c r="C51" s="42" t="s">
        <v>6</v>
      </c>
      <c r="D51" s="39" t="s">
        <v>8</v>
      </c>
      <c r="E51" s="39" t="s">
        <v>72</v>
      </c>
      <c r="F51" s="47">
        <v>16.071700283007022</v>
      </c>
      <c r="G51" s="47">
        <v>14.360900000000001</v>
      </c>
      <c r="H51" s="47">
        <v>43.743415009339628</v>
      </c>
      <c r="I51" s="47">
        <v>-14.2149</v>
      </c>
      <c r="J51" s="47">
        <f t="shared" si="0"/>
        <v>3.1753942195849874</v>
      </c>
    </row>
    <row r="52" spans="1:10" x14ac:dyDescent="0.25">
      <c r="A52">
        <v>444</v>
      </c>
      <c r="B52" s="1" t="s">
        <v>15</v>
      </c>
      <c r="C52" s="42" t="s">
        <v>6</v>
      </c>
      <c r="D52" s="39" t="s">
        <v>8</v>
      </c>
      <c r="E52" s="39" t="s">
        <v>72</v>
      </c>
      <c r="F52" s="47">
        <v>11.940594648068398</v>
      </c>
      <c r="G52" s="47">
        <v>16.105249999999998</v>
      </c>
      <c r="H52" s="47">
        <v>33.962048352057366</v>
      </c>
      <c r="I52" s="47">
        <v>-13.347850000000001</v>
      </c>
      <c r="J52" s="47">
        <f t="shared" si="0"/>
        <v>3.3182928415107491</v>
      </c>
    </row>
    <row r="53" spans="1:10" x14ac:dyDescent="0.25">
      <c r="A53">
        <v>445</v>
      </c>
      <c r="B53" s="1" t="s">
        <v>15</v>
      </c>
      <c r="C53" s="42" t="s">
        <v>6</v>
      </c>
      <c r="D53" s="39" t="s">
        <v>8</v>
      </c>
      <c r="E53" s="39" t="s">
        <v>72</v>
      </c>
      <c r="F53" s="47">
        <v>16.064218113415308</v>
      </c>
      <c r="G53" s="47">
        <v>13.5123</v>
      </c>
      <c r="H53" s="47">
        <v>43.386441544885173</v>
      </c>
      <c r="I53" s="47">
        <v>-13.1897</v>
      </c>
      <c r="J53" s="47">
        <f t="shared" si="0"/>
        <v>3.1509479501793143</v>
      </c>
    </row>
    <row r="54" spans="1:10" x14ac:dyDescent="0.25">
      <c r="A54">
        <v>446</v>
      </c>
      <c r="B54" s="1" t="s">
        <v>15</v>
      </c>
      <c r="C54" s="42" t="s">
        <v>6</v>
      </c>
      <c r="D54" s="39" t="s">
        <v>8</v>
      </c>
      <c r="E54" s="39" t="s">
        <v>72</v>
      </c>
      <c r="F54" s="47">
        <v>16.76429507577987</v>
      </c>
      <c r="G54" s="47">
        <v>12.6244</v>
      </c>
      <c r="H54" s="47">
        <v>45.704149761689045</v>
      </c>
      <c r="I54" s="47">
        <v>-10.694800000000001</v>
      </c>
      <c r="J54" s="47">
        <f t="shared" si="0"/>
        <v>3.1806591219179783</v>
      </c>
    </row>
    <row r="55" spans="1:10" x14ac:dyDescent="0.25">
      <c r="A55">
        <v>447</v>
      </c>
      <c r="B55" s="1" t="s">
        <v>15</v>
      </c>
      <c r="C55" s="42" t="s">
        <v>6</v>
      </c>
      <c r="D55" s="39" t="s">
        <v>17</v>
      </c>
      <c r="E55" s="39" t="s">
        <v>18</v>
      </c>
      <c r="F55" s="47" t="s">
        <v>70</v>
      </c>
      <c r="G55" s="47" t="s">
        <v>70</v>
      </c>
      <c r="H55" s="47" t="s">
        <v>70</v>
      </c>
      <c r="I55" s="47" t="s">
        <v>70</v>
      </c>
      <c r="J55" s="47" t="s">
        <v>70</v>
      </c>
    </row>
    <row r="56" spans="1:10" x14ac:dyDescent="0.25">
      <c r="A56" s="3">
        <v>448</v>
      </c>
      <c r="B56" s="1" t="s">
        <v>15</v>
      </c>
      <c r="C56" s="45" t="s">
        <v>6</v>
      </c>
      <c r="D56" s="44" t="s">
        <v>17</v>
      </c>
      <c r="E56" s="39" t="s">
        <v>18</v>
      </c>
      <c r="F56" s="49">
        <v>16.177947091209397</v>
      </c>
      <c r="G56" s="49">
        <v>13.1675</v>
      </c>
      <c r="H56" s="49">
        <v>44.463028183716069</v>
      </c>
      <c r="I56" s="49">
        <v>-10.5139</v>
      </c>
      <c r="J56" s="49">
        <f t="shared" si="0"/>
        <v>3.2064348207189144</v>
      </c>
    </row>
    <row r="57" spans="1:10" x14ac:dyDescent="0.25">
      <c r="A57" s="3">
        <v>449</v>
      </c>
      <c r="B57" s="1" t="s">
        <v>15</v>
      </c>
      <c r="C57" s="45" t="s">
        <v>6</v>
      </c>
      <c r="D57" s="44" t="s">
        <v>17</v>
      </c>
      <c r="E57" s="39" t="s">
        <v>18</v>
      </c>
      <c r="F57" s="49">
        <v>16.281201031575083</v>
      </c>
      <c r="G57" s="49">
        <v>14.3697</v>
      </c>
      <c r="H57" s="49">
        <v>44.423364465443363</v>
      </c>
      <c r="I57" s="49">
        <v>-10.9847</v>
      </c>
      <c r="J57" s="49">
        <f t="shared" si="0"/>
        <v>3.1832576996319641</v>
      </c>
    </row>
    <row r="58" spans="1:10" x14ac:dyDescent="0.25">
      <c r="A58" s="3">
        <v>450</v>
      </c>
      <c r="B58" s="1" t="s">
        <v>15</v>
      </c>
      <c r="C58" s="45" t="s">
        <v>9</v>
      </c>
      <c r="D58" s="44" t="s">
        <v>17</v>
      </c>
      <c r="E58" s="39" t="s">
        <v>18</v>
      </c>
      <c r="F58" s="49">
        <v>15.480761355747584</v>
      </c>
      <c r="G58" s="49">
        <v>13.576328623291493</v>
      </c>
      <c r="H58" s="49">
        <v>43.966119314604207</v>
      </c>
      <c r="I58" s="49">
        <v>-9.0479707232544158</v>
      </c>
      <c r="J58" s="49">
        <f t="shared" si="0"/>
        <v>3.3133903874820896</v>
      </c>
    </row>
    <row r="59" spans="1:10" x14ac:dyDescent="0.25">
      <c r="A59" s="3">
        <v>451</v>
      </c>
      <c r="B59" s="1" t="s">
        <v>15</v>
      </c>
      <c r="C59" s="45" t="s">
        <v>9</v>
      </c>
      <c r="D59" s="44" t="s">
        <v>17</v>
      </c>
      <c r="E59" s="39" t="s">
        <v>18</v>
      </c>
      <c r="F59" s="49">
        <v>15.912260592549988</v>
      </c>
      <c r="G59" s="49">
        <v>13.582442927876887</v>
      </c>
      <c r="H59" s="49">
        <v>43.982281462078824</v>
      </c>
      <c r="I59" s="49">
        <v>-11.702193014381484</v>
      </c>
      <c r="J59" s="49">
        <f t="shared" si="0"/>
        <v>3.2247248219264879</v>
      </c>
    </row>
    <row r="60" spans="1:10" x14ac:dyDescent="0.25">
      <c r="A60">
        <v>452</v>
      </c>
      <c r="B60" s="1" t="s">
        <v>15</v>
      </c>
      <c r="C60" s="45" t="s">
        <v>22</v>
      </c>
      <c r="D60" s="44" t="s">
        <v>17</v>
      </c>
      <c r="E60" s="39" t="s">
        <v>18</v>
      </c>
      <c r="F60" s="47">
        <v>13.320654531743928</v>
      </c>
      <c r="G60" s="47">
        <v>12.97042300412844</v>
      </c>
      <c r="H60" s="47">
        <v>39.058234308979664</v>
      </c>
      <c r="I60" s="47">
        <v>-12.853297246797805</v>
      </c>
      <c r="J60" s="47">
        <f t="shared" si="0"/>
        <v>3.4208484214159127</v>
      </c>
    </row>
    <row r="61" spans="1:10" x14ac:dyDescent="0.25">
      <c r="A61">
        <v>453</v>
      </c>
      <c r="B61" s="1" t="s">
        <v>15</v>
      </c>
      <c r="C61" s="45" t="s">
        <v>9</v>
      </c>
      <c r="D61" s="44" t="s">
        <v>17</v>
      </c>
      <c r="E61" s="39" t="s">
        <v>18</v>
      </c>
      <c r="F61" s="47">
        <v>15.596063717003993</v>
      </c>
      <c r="G61" s="47">
        <v>13.877800321119727</v>
      </c>
      <c r="H61" s="47">
        <v>44.144050189735275</v>
      </c>
      <c r="I61" s="47">
        <v>-11.424603503862922</v>
      </c>
      <c r="J61" s="47">
        <f t="shared" si="0"/>
        <v>3.302204506376428</v>
      </c>
    </row>
    <row r="62" spans="1:10" x14ac:dyDescent="0.25">
      <c r="A62">
        <v>454</v>
      </c>
      <c r="B62" s="1" t="s">
        <v>15</v>
      </c>
      <c r="C62" s="45" t="s">
        <v>9</v>
      </c>
      <c r="D62" s="44" t="s">
        <v>17</v>
      </c>
      <c r="E62" s="39" t="s">
        <v>18</v>
      </c>
      <c r="F62" s="47">
        <v>14.807762756092066</v>
      </c>
      <c r="G62" s="47">
        <v>13.927677477068352</v>
      </c>
      <c r="H62" s="47">
        <v>42.020746634896618</v>
      </c>
      <c r="I62" s="47">
        <v>-10.585197785911379</v>
      </c>
      <c r="J62" s="47">
        <f t="shared" si="0"/>
        <v>3.3107097415651348</v>
      </c>
    </row>
    <row r="63" spans="1:10" x14ac:dyDescent="0.25">
      <c r="A63">
        <v>455</v>
      </c>
      <c r="B63" s="1" t="s">
        <v>15</v>
      </c>
      <c r="C63" s="45" t="s">
        <v>6</v>
      </c>
      <c r="D63" s="44" t="s">
        <v>17</v>
      </c>
      <c r="E63" s="39" t="s">
        <v>18</v>
      </c>
      <c r="F63" s="47">
        <v>15.627510845238216</v>
      </c>
      <c r="G63" s="47">
        <v>12.582496273142743</v>
      </c>
      <c r="H63" s="47">
        <v>44.228822066943422</v>
      </c>
      <c r="I63" s="47">
        <v>-10.185420183728706</v>
      </c>
      <c r="J63" s="47">
        <f t="shared" si="0"/>
        <v>3.3018881204076638</v>
      </c>
    </row>
    <row r="64" spans="1:10" x14ac:dyDescent="0.25">
      <c r="A64">
        <v>456</v>
      </c>
      <c r="B64" s="1" t="s">
        <v>15</v>
      </c>
      <c r="C64" s="45" t="s">
        <v>6</v>
      </c>
      <c r="D64" s="44" t="s">
        <v>17</v>
      </c>
      <c r="E64" s="39" t="s">
        <v>18</v>
      </c>
      <c r="F64" s="47">
        <v>15.350590637007075</v>
      </c>
      <c r="G64" s="47">
        <v>14.340631107231072</v>
      </c>
      <c r="H64" s="47">
        <v>43.403574123263262</v>
      </c>
      <c r="I64" s="47">
        <v>-10.92336272640118</v>
      </c>
      <c r="J64" s="47">
        <f t="shared" si="0"/>
        <v>3.2987332110681571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5321D-7F2B-9640-A49F-DD08A7187DF8}">
  <dimension ref="A1:O44"/>
  <sheetViews>
    <sheetView workbookViewId="0">
      <selection activeCell="H3" sqref="H3:N13"/>
    </sheetView>
  </sheetViews>
  <sheetFormatPr defaultColWidth="11.125" defaultRowHeight="15.75" x14ac:dyDescent="0.25"/>
  <cols>
    <col min="1" max="1" width="20.125" customWidth="1"/>
  </cols>
  <sheetData>
    <row r="1" spans="1:15" x14ac:dyDescent="0.25">
      <c r="A1" t="s">
        <v>25</v>
      </c>
      <c r="H1" t="s">
        <v>68</v>
      </c>
    </row>
    <row r="2" spans="1:15" x14ac:dyDescent="0.25">
      <c r="O2" s="4"/>
    </row>
    <row r="3" spans="1:15" x14ac:dyDescent="0.25">
      <c r="A3" s="5"/>
      <c r="B3" s="6" t="s">
        <v>26</v>
      </c>
      <c r="C3" s="7" t="s">
        <v>27</v>
      </c>
      <c r="D3" s="7" t="s">
        <v>28</v>
      </c>
      <c r="E3" s="7" t="s">
        <v>29</v>
      </c>
      <c r="F3" s="8" t="s">
        <v>28</v>
      </c>
      <c r="H3" s="9" t="s">
        <v>30</v>
      </c>
      <c r="I3" s="10" t="s">
        <v>31</v>
      </c>
      <c r="J3" s="10" t="s">
        <v>32</v>
      </c>
      <c r="K3" s="10" t="s">
        <v>33</v>
      </c>
      <c r="L3" s="10" t="s">
        <v>34</v>
      </c>
      <c r="M3" s="10" t="s">
        <v>35</v>
      </c>
      <c r="N3" s="11" t="s">
        <v>36</v>
      </c>
    </row>
    <row r="4" spans="1:15" x14ac:dyDescent="0.25">
      <c r="A4" s="5" t="s">
        <v>37</v>
      </c>
      <c r="B4" s="6">
        <v>14</v>
      </c>
      <c r="C4" s="12">
        <v>-11.53571</v>
      </c>
      <c r="D4" s="12">
        <v>1.424671</v>
      </c>
      <c r="E4" s="12">
        <v>13.755710000000001</v>
      </c>
      <c r="F4" s="13">
        <v>0.89691549999999998</v>
      </c>
      <c r="H4" s="14" t="s">
        <v>7</v>
      </c>
      <c r="I4" s="15">
        <v>753</v>
      </c>
      <c r="J4" s="15" t="s">
        <v>6</v>
      </c>
      <c r="K4" s="15">
        <v>138</v>
      </c>
      <c r="L4" s="15">
        <v>1163</v>
      </c>
      <c r="M4" s="15">
        <v>447</v>
      </c>
      <c r="N4" s="16" t="s">
        <v>19</v>
      </c>
    </row>
    <row r="5" spans="1:15" x14ac:dyDescent="0.25">
      <c r="A5" s="17" t="s">
        <v>38</v>
      </c>
      <c r="B5" s="18">
        <v>39</v>
      </c>
      <c r="C5" s="19">
        <v>-18.256150000000002</v>
      </c>
      <c r="D5" s="19">
        <v>1.7367429999999999</v>
      </c>
      <c r="E5" s="19">
        <v>11.75615</v>
      </c>
      <c r="F5" s="20">
        <v>3.8214419999999998</v>
      </c>
      <c r="H5" s="21" t="s">
        <v>16</v>
      </c>
      <c r="I5" s="22">
        <v>918</v>
      </c>
      <c r="J5" s="22" t="s">
        <v>6</v>
      </c>
      <c r="K5" s="22">
        <v>135</v>
      </c>
      <c r="L5" s="22">
        <v>666</v>
      </c>
      <c r="M5" s="22">
        <v>448</v>
      </c>
      <c r="N5" s="38" t="s">
        <v>17</v>
      </c>
    </row>
    <row r="6" spans="1:15" x14ac:dyDescent="0.25">
      <c r="A6" s="17" t="s">
        <v>39</v>
      </c>
      <c r="B6" s="18">
        <v>3</v>
      </c>
      <c r="C6" s="19">
        <v>-21.753329999999998</v>
      </c>
      <c r="D6" s="19">
        <v>0.57830159999999997</v>
      </c>
      <c r="E6" s="19">
        <v>4.1966669999999997</v>
      </c>
      <c r="F6" s="20">
        <v>1.601135</v>
      </c>
      <c r="H6" s="24" t="s">
        <v>20</v>
      </c>
      <c r="I6" s="22"/>
      <c r="J6" s="22" t="s">
        <v>6</v>
      </c>
      <c r="K6" s="22">
        <v>917</v>
      </c>
      <c r="L6" s="22">
        <v>1269</v>
      </c>
      <c r="M6" s="22">
        <v>449</v>
      </c>
      <c r="N6" s="38" t="s">
        <v>17</v>
      </c>
    </row>
    <row r="7" spans="1:15" x14ac:dyDescent="0.25">
      <c r="A7" s="17" t="s">
        <v>40</v>
      </c>
      <c r="B7" s="18">
        <v>1</v>
      </c>
      <c r="C7" s="19">
        <v>-20.260000000000002</v>
      </c>
      <c r="D7" s="19"/>
      <c r="E7" s="19">
        <v>7.38</v>
      </c>
      <c r="F7" s="20"/>
      <c r="H7" s="24" t="s">
        <v>21</v>
      </c>
      <c r="I7" s="22">
        <v>3494</v>
      </c>
      <c r="J7" s="22" t="s">
        <v>9</v>
      </c>
      <c r="K7" s="22">
        <v>79</v>
      </c>
      <c r="L7" s="22">
        <v>1423</v>
      </c>
      <c r="M7" s="22">
        <v>450</v>
      </c>
      <c r="N7" s="38" t="s">
        <v>17</v>
      </c>
    </row>
    <row r="8" spans="1:15" x14ac:dyDescent="0.25">
      <c r="A8" s="25" t="s">
        <v>41</v>
      </c>
      <c r="B8" s="26">
        <v>4</v>
      </c>
      <c r="C8" s="27">
        <v>-12.83</v>
      </c>
      <c r="D8" s="27">
        <v>1.585202</v>
      </c>
      <c r="E8" s="27">
        <v>15.602499999999999</v>
      </c>
      <c r="F8" s="28">
        <v>1.5330010000000001</v>
      </c>
      <c r="H8" s="24" t="s">
        <v>21</v>
      </c>
      <c r="I8" s="22">
        <v>3768</v>
      </c>
      <c r="J8" s="22" t="s">
        <v>9</v>
      </c>
      <c r="K8" s="22">
        <v>91</v>
      </c>
      <c r="L8" s="22">
        <v>1419</v>
      </c>
      <c r="M8" s="22">
        <v>451</v>
      </c>
      <c r="N8" s="38" t="s">
        <v>17</v>
      </c>
    </row>
    <row r="9" spans="1:15" x14ac:dyDescent="0.25">
      <c r="H9" s="29" t="s">
        <v>23</v>
      </c>
      <c r="I9" s="30">
        <v>535</v>
      </c>
      <c r="J9" s="30" t="s">
        <v>22</v>
      </c>
      <c r="K9" s="30">
        <v>140</v>
      </c>
      <c r="L9" s="30">
        <v>247</v>
      </c>
      <c r="M9" s="30">
        <v>452</v>
      </c>
      <c r="N9" s="23" t="s">
        <v>17</v>
      </c>
    </row>
    <row r="10" spans="1:15" x14ac:dyDescent="0.25">
      <c r="A10" t="s">
        <v>42</v>
      </c>
      <c r="H10" s="29" t="s">
        <v>43</v>
      </c>
      <c r="I10" s="30">
        <v>5002</v>
      </c>
      <c r="J10" s="30" t="s">
        <v>9</v>
      </c>
      <c r="K10" s="30">
        <v>137</v>
      </c>
      <c r="L10" s="30">
        <v>1387</v>
      </c>
      <c r="M10" s="30">
        <v>453</v>
      </c>
      <c r="N10" s="23" t="s">
        <v>17</v>
      </c>
    </row>
    <row r="11" spans="1:15" x14ac:dyDescent="0.25">
      <c r="H11" s="29" t="s">
        <v>24</v>
      </c>
      <c r="I11" s="30"/>
      <c r="J11" s="30" t="s">
        <v>9</v>
      </c>
      <c r="K11" s="30">
        <v>89</v>
      </c>
      <c r="L11" s="30">
        <v>1424</v>
      </c>
      <c r="M11" s="30">
        <v>454</v>
      </c>
      <c r="N11" s="23" t="s">
        <v>17</v>
      </c>
    </row>
    <row r="12" spans="1:15" x14ac:dyDescent="0.25">
      <c r="A12" s="5"/>
      <c r="B12" s="6" t="s">
        <v>26</v>
      </c>
      <c r="C12" s="7" t="s">
        <v>27</v>
      </c>
      <c r="D12" s="7" t="s">
        <v>28</v>
      </c>
      <c r="E12" s="7" t="s">
        <v>29</v>
      </c>
      <c r="F12" s="8" t="s">
        <v>28</v>
      </c>
      <c r="H12" s="29" t="s">
        <v>69</v>
      </c>
      <c r="I12" s="30">
        <v>583</v>
      </c>
      <c r="J12" s="30" t="s">
        <v>6</v>
      </c>
      <c r="K12" s="30">
        <v>579</v>
      </c>
      <c r="L12" s="30">
        <v>806</v>
      </c>
      <c r="M12" s="30">
        <v>455</v>
      </c>
      <c r="N12" s="23" t="s">
        <v>17</v>
      </c>
    </row>
    <row r="13" spans="1:15" x14ac:dyDescent="0.25">
      <c r="A13" s="5" t="s">
        <v>44</v>
      </c>
      <c r="B13" s="6">
        <v>9</v>
      </c>
      <c r="C13" s="12">
        <v>-11.765560000000001</v>
      </c>
      <c r="D13" s="12">
        <v>1.46072</v>
      </c>
      <c r="E13" s="12">
        <v>13.848890000000001</v>
      </c>
      <c r="F13" s="13">
        <v>1.0985720000000001</v>
      </c>
      <c r="H13" s="31" t="s">
        <v>7</v>
      </c>
      <c r="I13" s="32">
        <v>2097</v>
      </c>
      <c r="J13" s="32" t="s">
        <v>6</v>
      </c>
      <c r="K13" s="32">
        <v>81</v>
      </c>
      <c r="L13" s="32">
        <v>1361</v>
      </c>
      <c r="M13" s="32">
        <v>456</v>
      </c>
      <c r="N13" s="33" t="s">
        <v>17</v>
      </c>
    </row>
    <row r="14" spans="1:15" x14ac:dyDescent="0.25">
      <c r="A14" s="17" t="s">
        <v>45</v>
      </c>
      <c r="B14" s="18">
        <v>4</v>
      </c>
      <c r="C14" s="19">
        <v>-10.69</v>
      </c>
      <c r="D14" s="19">
        <v>1.1906019999999999</v>
      </c>
      <c r="E14" s="19">
        <v>13.7425</v>
      </c>
      <c r="F14" s="20">
        <v>0.188746</v>
      </c>
    </row>
    <row r="15" spans="1:15" x14ac:dyDescent="0.25">
      <c r="A15" s="17" t="s">
        <v>46</v>
      </c>
      <c r="B15" s="18">
        <v>1</v>
      </c>
      <c r="C15" s="19">
        <v>-12.85</v>
      </c>
      <c r="D15" s="19"/>
      <c r="E15" s="19">
        <v>12.97</v>
      </c>
      <c r="F15" s="20"/>
    </row>
    <row r="16" spans="1:15" x14ac:dyDescent="0.25">
      <c r="A16" s="17" t="s">
        <v>47</v>
      </c>
      <c r="B16" s="18">
        <v>14</v>
      </c>
      <c r="C16" s="19">
        <v>-11.53571</v>
      </c>
      <c r="D16" s="19">
        <v>1.424671</v>
      </c>
      <c r="E16" s="19">
        <v>13.755710000000001</v>
      </c>
      <c r="F16" s="20">
        <v>0.89691549999999998</v>
      </c>
    </row>
    <row r="17" spans="1:6" x14ac:dyDescent="0.25">
      <c r="A17" s="17" t="s">
        <v>48</v>
      </c>
      <c r="B17" s="18">
        <v>37</v>
      </c>
      <c r="C17" s="19">
        <v>-18.283239999999999</v>
      </c>
      <c r="D17" s="19">
        <v>1.6556960000000001</v>
      </c>
      <c r="E17" s="19">
        <v>11.584860000000001</v>
      </c>
      <c r="F17" s="20">
        <v>3.8501799999999999</v>
      </c>
    </row>
    <row r="18" spans="1:6" x14ac:dyDescent="0.25">
      <c r="A18" s="17" t="s">
        <v>49</v>
      </c>
      <c r="B18" s="18">
        <v>2</v>
      </c>
      <c r="C18" s="19">
        <v>-17.754999999999999</v>
      </c>
      <c r="D18" s="19">
        <v>3.9244430000000001</v>
      </c>
      <c r="E18" s="19">
        <v>14.925000000000001</v>
      </c>
      <c r="F18" s="20">
        <v>0.31819789999999998</v>
      </c>
    </row>
    <row r="19" spans="1:6" x14ac:dyDescent="0.25">
      <c r="A19" s="25" t="s">
        <v>50</v>
      </c>
      <c r="B19" s="26">
        <v>39</v>
      </c>
      <c r="C19" s="27">
        <v>-18.256150000000002</v>
      </c>
      <c r="D19" s="27">
        <v>1.7367429999999999</v>
      </c>
      <c r="E19" s="27">
        <v>11.75615</v>
      </c>
      <c r="F19" s="28">
        <v>3.8214419999999998</v>
      </c>
    </row>
    <row r="21" spans="1:6" x14ac:dyDescent="0.25">
      <c r="A21" t="s">
        <v>51</v>
      </c>
    </row>
    <row r="23" spans="1:6" x14ac:dyDescent="0.25">
      <c r="A23" s="5"/>
      <c r="B23" s="6" t="s">
        <v>26</v>
      </c>
      <c r="C23" s="7" t="s">
        <v>27</v>
      </c>
      <c r="D23" s="7" t="s">
        <v>28</v>
      </c>
      <c r="E23" s="7" t="s">
        <v>29</v>
      </c>
      <c r="F23" s="8" t="s">
        <v>28</v>
      </c>
    </row>
    <row r="24" spans="1:6" x14ac:dyDescent="0.25">
      <c r="A24" s="5" t="s">
        <v>52</v>
      </c>
      <c r="B24" s="6">
        <v>1</v>
      </c>
      <c r="C24" s="12">
        <v>-10.98</v>
      </c>
      <c r="D24" s="12"/>
      <c r="E24" s="12">
        <v>14.37</v>
      </c>
      <c r="F24" s="13"/>
    </row>
    <row r="25" spans="1:6" x14ac:dyDescent="0.25">
      <c r="A25" s="17" t="s">
        <v>53</v>
      </c>
      <c r="B25" s="18">
        <v>2</v>
      </c>
      <c r="C25" s="19">
        <v>-10.6</v>
      </c>
      <c r="D25" s="19">
        <v>0.1272788</v>
      </c>
      <c r="E25" s="19">
        <v>12.895</v>
      </c>
      <c r="F25" s="20">
        <v>0.3889089</v>
      </c>
    </row>
    <row r="26" spans="1:6" x14ac:dyDescent="0.25">
      <c r="A26" s="17" t="s">
        <v>54</v>
      </c>
      <c r="B26" s="18">
        <v>2</v>
      </c>
      <c r="C26" s="34">
        <v>-10.375</v>
      </c>
      <c r="D26" s="34">
        <v>1.8738330000000001</v>
      </c>
      <c r="E26" s="34">
        <v>13.58</v>
      </c>
      <c r="F26" s="35"/>
    </row>
    <row r="27" spans="1:6" x14ac:dyDescent="0.25">
      <c r="A27" s="17" t="s">
        <v>55</v>
      </c>
      <c r="B27" s="18">
        <v>5</v>
      </c>
      <c r="C27" s="34">
        <v>-10.586</v>
      </c>
      <c r="D27" s="34">
        <v>0.97109710000000005</v>
      </c>
      <c r="E27" s="34">
        <v>13.464</v>
      </c>
      <c r="F27" s="35">
        <v>0.64158400000000004</v>
      </c>
    </row>
    <row r="28" spans="1:6" x14ac:dyDescent="0.25">
      <c r="A28" s="17" t="s">
        <v>7</v>
      </c>
      <c r="B28" s="18">
        <v>4</v>
      </c>
      <c r="C28" s="34">
        <v>-12.5825</v>
      </c>
      <c r="D28" s="34">
        <v>1.476288</v>
      </c>
      <c r="E28" s="34">
        <v>14.5975</v>
      </c>
      <c r="F28" s="35">
        <v>1.0717080000000001</v>
      </c>
    </row>
    <row r="29" spans="1:6" x14ac:dyDescent="0.25">
      <c r="A29" s="17" t="s">
        <v>56</v>
      </c>
      <c r="B29" s="18">
        <v>1</v>
      </c>
      <c r="C29" s="34">
        <v>-10.59</v>
      </c>
      <c r="D29" s="34"/>
      <c r="E29" s="34">
        <v>13.93</v>
      </c>
      <c r="F29" s="35"/>
    </row>
    <row r="30" spans="1:6" x14ac:dyDescent="0.25">
      <c r="A30" s="17" t="s">
        <v>23</v>
      </c>
      <c r="B30" s="18">
        <v>1</v>
      </c>
      <c r="C30" s="34">
        <v>-12.85</v>
      </c>
      <c r="D30" s="34"/>
      <c r="E30" s="34">
        <v>12.97</v>
      </c>
      <c r="F30" s="35"/>
    </row>
    <row r="31" spans="1:6" x14ac:dyDescent="0.25">
      <c r="A31" s="17" t="s">
        <v>57</v>
      </c>
      <c r="B31" s="18">
        <v>1</v>
      </c>
      <c r="C31" s="34">
        <v>-13.19</v>
      </c>
      <c r="D31" s="34"/>
      <c r="E31" s="34">
        <v>13.51</v>
      </c>
      <c r="F31" s="35"/>
    </row>
    <row r="32" spans="1:6" x14ac:dyDescent="0.25">
      <c r="A32" s="17" t="s">
        <v>58</v>
      </c>
      <c r="B32" s="18">
        <v>2</v>
      </c>
      <c r="C32" s="34">
        <v>-10.805</v>
      </c>
      <c r="D32" s="34">
        <v>0.86974169999999995</v>
      </c>
      <c r="E32" s="34">
        <v>13.23</v>
      </c>
      <c r="F32" s="35">
        <v>0.91923900000000003</v>
      </c>
    </row>
    <row r="33" spans="1:6" x14ac:dyDescent="0.25">
      <c r="A33" s="25" t="s">
        <v>59</v>
      </c>
      <c r="B33" s="26">
        <v>7</v>
      </c>
      <c r="C33" s="36">
        <v>-12.42286</v>
      </c>
      <c r="D33" s="36">
        <v>1.3398099999999999</v>
      </c>
      <c r="E33" s="36">
        <v>14.11429</v>
      </c>
      <c r="F33" s="37">
        <v>1.0073209999999999</v>
      </c>
    </row>
    <row r="35" spans="1:6" x14ac:dyDescent="0.25">
      <c r="A35" t="s">
        <v>60</v>
      </c>
    </row>
    <row r="37" spans="1:6" x14ac:dyDescent="0.25">
      <c r="A37" s="5"/>
      <c r="B37" s="6" t="s">
        <v>26</v>
      </c>
      <c r="C37" s="7" t="s">
        <v>27</v>
      </c>
      <c r="D37" s="7" t="s">
        <v>28</v>
      </c>
      <c r="E37" s="7" t="s">
        <v>29</v>
      </c>
      <c r="F37" s="8" t="s">
        <v>28</v>
      </c>
    </row>
    <row r="38" spans="1:6" x14ac:dyDescent="0.25">
      <c r="A38" s="5" t="s">
        <v>61</v>
      </c>
      <c r="B38" s="6">
        <v>5</v>
      </c>
      <c r="C38" s="12">
        <v>-12.657999999999999</v>
      </c>
      <c r="D38" s="12">
        <v>1.387127</v>
      </c>
      <c r="E38" s="12">
        <v>14.036</v>
      </c>
      <c r="F38" s="13">
        <v>1.3130230000000001</v>
      </c>
    </row>
    <row r="39" spans="1:6" x14ac:dyDescent="0.25">
      <c r="A39" s="17" t="s">
        <v>62</v>
      </c>
      <c r="B39" s="18">
        <v>0</v>
      </c>
      <c r="C39" s="19"/>
      <c r="D39" s="19"/>
      <c r="E39" s="19"/>
      <c r="F39" s="20"/>
    </row>
    <row r="40" spans="1:6" x14ac:dyDescent="0.25">
      <c r="A40" s="17" t="s">
        <v>63</v>
      </c>
      <c r="B40" s="18">
        <v>5</v>
      </c>
      <c r="C40" s="19">
        <v>-12.657999999999999</v>
      </c>
      <c r="D40" s="19">
        <v>1.387127</v>
      </c>
      <c r="E40" s="19">
        <v>14.036</v>
      </c>
      <c r="F40" s="20">
        <v>1.3130230000000001</v>
      </c>
    </row>
    <row r="41" spans="1:6" x14ac:dyDescent="0.25">
      <c r="A41" s="17" t="s">
        <v>64</v>
      </c>
      <c r="B41" s="18">
        <v>4</v>
      </c>
      <c r="C41" s="19">
        <v>-10.65</v>
      </c>
      <c r="D41" s="19">
        <v>0.37103459999999999</v>
      </c>
      <c r="E41" s="19">
        <v>13.615</v>
      </c>
      <c r="F41" s="20">
        <v>0.88786259999999995</v>
      </c>
    </row>
    <row r="42" spans="1:6" x14ac:dyDescent="0.25">
      <c r="A42" s="17" t="s">
        <v>65</v>
      </c>
      <c r="B42" s="18">
        <v>4</v>
      </c>
      <c r="C42" s="19">
        <v>-10.69</v>
      </c>
      <c r="D42" s="19">
        <v>1.1906019999999999</v>
      </c>
      <c r="E42" s="19">
        <v>13.7425</v>
      </c>
      <c r="F42" s="20">
        <v>0.188746</v>
      </c>
    </row>
    <row r="43" spans="1:6" x14ac:dyDescent="0.25">
      <c r="A43" s="17" t="s">
        <v>66</v>
      </c>
      <c r="B43" s="18">
        <v>1</v>
      </c>
      <c r="C43" s="19">
        <v>-12.85</v>
      </c>
      <c r="D43" s="19"/>
      <c r="E43" s="19">
        <v>12.97</v>
      </c>
      <c r="F43" s="20"/>
    </row>
    <row r="44" spans="1:6" x14ac:dyDescent="0.25">
      <c r="A44" s="25" t="s">
        <v>67</v>
      </c>
      <c r="B44" s="26">
        <v>9</v>
      </c>
      <c r="C44" s="27">
        <v>-10.91222</v>
      </c>
      <c r="D44" s="27">
        <v>1.054346</v>
      </c>
      <c r="E44" s="27">
        <v>13.6</v>
      </c>
      <c r="F44" s="28">
        <v>0.60733020000000004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NRD SI raw data table</vt:lpstr>
      <vt:lpstr>NRD SI Summary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Kinaston</dc:creator>
  <cp:lastModifiedBy>Ethan Cochrane</cp:lastModifiedBy>
  <dcterms:created xsi:type="dcterms:W3CDTF">2021-09-02T05:43:49Z</dcterms:created>
  <dcterms:modified xsi:type="dcterms:W3CDTF">2022-08-02T21:57:31Z</dcterms:modified>
</cp:coreProperties>
</file>